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  <c r="D20" i="1"/>
  <c r="C21" i="1"/>
  <c r="D21" i="1"/>
  <c r="C22" i="1"/>
  <c r="D22" i="1"/>
  <c r="C23" i="1"/>
  <c r="D23" i="1"/>
  <c r="C24" i="1"/>
  <c r="D24" i="1"/>
  <c r="C25" i="1"/>
  <c r="D25" i="1"/>
  <c r="E24" i="1" l="1"/>
  <c r="F24" i="1" s="1"/>
  <c r="G24" i="1" s="1"/>
  <c r="E25" i="1" l="1"/>
  <c r="F25" i="1" s="1"/>
  <c r="G25" i="1" s="1"/>
  <c r="E23" i="1"/>
  <c r="F23" i="1" s="1"/>
  <c r="G23" i="1" s="1"/>
  <c r="E22" i="1"/>
  <c r="F22" i="1" s="1"/>
  <c r="G22" i="1" s="1"/>
  <c r="E21" i="1"/>
  <c r="F21" i="1" s="1"/>
  <c r="G21" i="1" s="1"/>
  <c r="E20" i="1"/>
  <c r="F20" i="1" l="1"/>
  <c r="G20" i="1" s="1"/>
</calcChain>
</file>

<file path=xl/sharedStrings.xml><?xml version="1.0" encoding="utf-8"?>
<sst xmlns="http://schemas.openxmlformats.org/spreadsheetml/2006/main" count="15" uniqueCount="15">
  <si>
    <t>Number Of Employees</t>
  </si>
  <si>
    <t>Extra Time (seconds)</t>
  </si>
  <si>
    <t>Extra Time (minutes)</t>
  </si>
  <si>
    <t>Extra Time (hours)</t>
  </si>
  <si>
    <t>Employee hourly Rate</t>
  </si>
  <si>
    <t>Extra Seconds In Line</t>
  </si>
  <si>
    <t>Number of Work Days Per Month</t>
  </si>
  <si>
    <t>N</t>
  </si>
  <si>
    <t>Your Number of Employees (N)</t>
  </si>
  <si>
    <t>Workbook For Estimating Time Wasted In Lines</t>
  </si>
  <si>
    <t xml:space="preserve">Telaeris, Inc.    9123 Chesapeake Drive, San Diego, CA 92123   Tel: 858 627.9700 Fax: 858 627-9702 </t>
  </si>
  <si>
    <t>http://www.telaeris.com</t>
  </si>
  <si>
    <t># Times In Line Each Day</t>
  </si>
  <si>
    <t>Total Daily Savings</t>
  </si>
  <si>
    <t>Total Monthly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</si>
</sst>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1"/>
    </xf>
    <xf numFmtId="6" fontId="0" fillId="0" borderId="8" xfId="0" applyNumberFormat="1" applyBorder="1"/>
    <xf numFmtId="0" fontId="0" fillId="0" borderId="10" xfId="0" applyBorder="1"/>
    <xf numFmtId="0" fontId="0" fillId="0" borderId="13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4" xfId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0</xdr:row>
      <xdr:rowOff>57150</xdr:rowOff>
    </xdr:from>
    <xdr:to>
      <xdr:col>5</xdr:col>
      <xdr:colOff>704850</xdr:colOff>
      <xdr:row>3</xdr:row>
      <xdr:rowOff>104775</xdr:rowOff>
    </xdr:to>
    <xdr:pic>
      <xdr:nvPicPr>
        <xdr:cNvPr id="2" name="Picture 1" descr="telaeri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3009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laeri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13" zoomScale="150" zoomScaleNormal="150" workbookViewId="0">
      <selection activeCell="J18" sqref="J18"/>
    </sheetView>
  </sheetViews>
  <sheetFormatPr defaultRowHeight="15" x14ac:dyDescent="0.25"/>
  <cols>
    <col min="1" max="1" width="3.42578125" customWidth="1"/>
    <col min="2" max="2" width="15.42578125" customWidth="1"/>
    <col min="3" max="3" width="11.5703125" customWidth="1"/>
    <col min="4" max="4" width="12.140625" customWidth="1"/>
    <col min="5" max="5" width="11.140625" customWidth="1"/>
    <col min="6" max="6" width="13.5703125" customWidth="1"/>
    <col min="7" max="7" width="14.7109375" customWidth="1"/>
    <col min="8" max="8" width="4.85546875" customWidth="1"/>
  </cols>
  <sheetData>
    <row r="1" spans="1:8" x14ac:dyDescent="0.25">
      <c r="A1" s="14"/>
      <c r="B1" s="14"/>
      <c r="C1" s="14"/>
      <c r="D1" s="14"/>
      <c r="E1" s="14"/>
      <c r="F1" s="14"/>
      <c r="G1" s="14"/>
      <c r="H1" s="14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ht="3.75" customHeight="1" x14ac:dyDescent="0.25">
      <c r="A4" s="14"/>
      <c r="B4" s="14"/>
      <c r="C4" s="14"/>
      <c r="D4" s="14"/>
      <c r="E4" s="14"/>
      <c r="F4" s="14"/>
      <c r="G4" s="14"/>
      <c r="H4" s="14"/>
    </row>
    <row r="5" spans="1:8" ht="0.75" hidden="1" customHeight="1" x14ac:dyDescent="0.25">
      <c r="A5" s="15"/>
      <c r="B5" s="15"/>
      <c r="C5" s="15"/>
      <c r="D5" s="15"/>
      <c r="E5" s="15"/>
      <c r="F5" s="15"/>
      <c r="G5" s="15"/>
      <c r="H5" s="15"/>
    </row>
    <row r="6" spans="1:8" x14ac:dyDescent="0.25">
      <c r="A6" s="12"/>
      <c r="B6" s="17" t="s">
        <v>10</v>
      </c>
      <c r="C6" s="18"/>
      <c r="D6" s="18"/>
      <c r="E6" s="18"/>
      <c r="F6" s="18"/>
      <c r="G6" s="18"/>
      <c r="H6" s="12"/>
    </row>
    <row r="7" spans="1:8" x14ac:dyDescent="0.25">
      <c r="A7" s="13"/>
      <c r="B7" s="19" t="s">
        <v>11</v>
      </c>
      <c r="C7" s="15"/>
      <c r="D7" s="15"/>
      <c r="E7" s="15"/>
      <c r="F7" s="15"/>
      <c r="G7" s="15"/>
      <c r="H7" s="13"/>
    </row>
    <row r="9" spans="1:8" ht="26.25" x14ac:dyDescent="0.4">
      <c r="B9" s="16" t="s">
        <v>9</v>
      </c>
      <c r="C9" s="16"/>
      <c r="D9" s="16"/>
      <c r="E9" s="16"/>
      <c r="F9" s="16"/>
      <c r="G9" s="16"/>
    </row>
    <row r="11" spans="1:8" ht="15.75" thickBot="1" x14ac:dyDescent="0.3"/>
    <row r="12" spans="1:8" x14ac:dyDescent="0.25">
      <c r="C12" s="20" t="s">
        <v>4</v>
      </c>
      <c r="D12" s="21"/>
      <c r="E12" s="21"/>
      <c r="F12" s="7">
        <v>10</v>
      </c>
    </row>
    <row r="13" spans="1:8" x14ac:dyDescent="0.25">
      <c r="C13" s="22" t="s">
        <v>12</v>
      </c>
      <c r="D13" s="23"/>
      <c r="E13" s="23"/>
      <c r="F13" s="8">
        <v>2</v>
      </c>
    </row>
    <row r="14" spans="1:8" x14ac:dyDescent="0.25">
      <c r="C14" s="22" t="s">
        <v>5</v>
      </c>
      <c r="D14" s="23"/>
      <c r="E14" s="23"/>
      <c r="F14" s="8">
        <v>5</v>
      </c>
    </row>
    <row r="15" spans="1:8" x14ac:dyDescent="0.25">
      <c r="C15" s="22" t="s">
        <v>6</v>
      </c>
      <c r="D15" s="23"/>
      <c r="E15" s="23"/>
      <c r="F15" s="8">
        <v>20</v>
      </c>
    </row>
    <row r="16" spans="1:8" ht="15.75" thickBot="1" x14ac:dyDescent="0.3">
      <c r="C16" s="24" t="s">
        <v>8</v>
      </c>
      <c r="D16" s="25"/>
      <c r="E16" s="25"/>
      <c r="F16" s="9">
        <v>500</v>
      </c>
    </row>
    <row r="17" spans="2:7" x14ac:dyDescent="0.25">
      <c r="C17" s="10"/>
      <c r="D17" s="10"/>
      <c r="E17" s="10"/>
      <c r="F17" s="11"/>
    </row>
    <row r="18" spans="2:7" ht="15.75" thickBot="1" x14ac:dyDescent="0.3"/>
    <row r="19" spans="2:7" ht="57.75" customHeight="1" thickBot="1" x14ac:dyDescent="0.3">
      <c r="B19" s="4" t="s">
        <v>0</v>
      </c>
      <c r="C19" s="5" t="s">
        <v>1</v>
      </c>
      <c r="D19" s="5" t="s">
        <v>2</v>
      </c>
      <c r="E19" s="5" t="s">
        <v>3</v>
      </c>
      <c r="F19" s="5" t="s">
        <v>13</v>
      </c>
      <c r="G19" s="5" t="s">
        <v>14</v>
      </c>
    </row>
    <row r="20" spans="2:7" ht="15.75" thickBot="1" x14ac:dyDescent="0.3">
      <c r="B20" s="1">
        <v>5</v>
      </c>
      <c r="C20" s="2">
        <f>B20/2*(B20+1)</f>
        <v>15</v>
      </c>
      <c r="D20" s="3">
        <f t="shared" ref="D20:D25" si="0">C20*$F$14/60</f>
        <v>1.25</v>
      </c>
      <c r="E20" s="3">
        <f>D20/60</f>
        <v>2.0833333333333332E-2</v>
      </c>
      <c r="F20" s="6">
        <f t="shared" ref="F20:F25" si="1">E20*$F$12*$F$13</f>
        <v>0.41666666666666663</v>
      </c>
      <c r="G20" s="6">
        <f t="shared" ref="G20:G25" si="2">F20*$F$15</f>
        <v>8.3333333333333321</v>
      </c>
    </row>
    <row r="21" spans="2:7" ht="15.75" thickBot="1" x14ac:dyDescent="0.3">
      <c r="B21" s="1">
        <v>10</v>
      </c>
      <c r="C21" s="2">
        <f t="shared" ref="C21:C24" si="3">B21/2*(B21+1)</f>
        <v>55</v>
      </c>
      <c r="D21" s="3">
        <f t="shared" si="0"/>
        <v>4.583333333333333</v>
      </c>
      <c r="E21" s="3">
        <f>D21/60</f>
        <v>7.6388888888888881E-2</v>
      </c>
      <c r="F21" s="6">
        <f t="shared" si="1"/>
        <v>1.5277777777777777</v>
      </c>
      <c r="G21" s="6">
        <f t="shared" si="2"/>
        <v>30.555555555555554</v>
      </c>
    </row>
    <row r="22" spans="2:7" ht="15.75" thickBot="1" x14ac:dyDescent="0.3">
      <c r="B22" s="1">
        <v>50</v>
      </c>
      <c r="C22" s="2">
        <f t="shared" si="3"/>
        <v>1275</v>
      </c>
      <c r="D22" s="3">
        <f t="shared" si="0"/>
        <v>106.25</v>
      </c>
      <c r="E22" s="3">
        <f>D22/60</f>
        <v>1.7708333333333333</v>
      </c>
      <c r="F22" s="6">
        <f t="shared" si="1"/>
        <v>35.416666666666664</v>
      </c>
      <c r="G22" s="6">
        <f t="shared" si="2"/>
        <v>708.33333333333326</v>
      </c>
    </row>
    <row r="23" spans="2:7" ht="15.75" thickBot="1" x14ac:dyDescent="0.3">
      <c r="B23" s="1">
        <v>100</v>
      </c>
      <c r="C23" s="2">
        <f t="shared" si="3"/>
        <v>5050</v>
      </c>
      <c r="D23" s="3">
        <f t="shared" si="0"/>
        <v>420.83333333333331</v>
      </c>
      <c r="E23" s="3">
        <f>D23/60</f>
        <v>7.0138888888888884</v>
      </c>
      <c r="F23" s="6">
        <f t="shared" si="1"/>
        <v>140.27777777777777</v>
      </c>
      <c r="G23" s="6">
        <f t="shared" si="2"/>
        <v>2805.5555555555557</v>
      </c>
    </row>
    <row r="24" spans="2:7" ht="15.75" thickBot="1" x14ac:dyDescent="0.3">
      <c r="B24" s="1">
        <v>200</v>
      </c>
      <c r="C24" s="2">
        <f t="shared" si="3"/>
        <v>20100</v>
      </c>
      <c r="D24" s="3">
        <f t="shared" si="0"/>
        <v>1675</v>
      </c>
      <c r="E24" s="3">
        <f>D24/60</f>
        <v>27.916666666666668</v>
      </c>
      <c r="F24" s="6">
        <f t="shared" si="1"/>
        <v>558.33333333333337</v>
      </c>
      <c r="G24" s="6">
        <f t="shared" si="2"/>
        <v>11166.666666666668</v>
      </c>
    </row>
    <row r="25" spans="2:7" ht="15.75" thickBot="1" x14ac:dyDescent="0.3">
      <c r="B25" s="1" t="s">
        <v>7</v>
      </c>
      <c r="C25" s="2">
        <f>$F$16/2*($F$16+1)</f>
        <v>125250</v>
      </c>
      <c r="D25" s="3">
        <f t="shared" si="0"/>
        <v>10437.5</v>
      </c>
      <c r="E25" s="3">
        <f>D25/60</f>
        <v>173.95833333333334</v>
      </c>
      <c r="F25" s="6">
        <f t="shared" si="1"/>
        <v>3479.166666666667</v>
      </c>
      <c r="G25" s="6">
        <f t="shared" si="2"/>
        <v>69583.333333333343</v>
      </c>
    </row>
  </sheetData>
  <mergeCells count="9">
    <mergeCell ref="C13:E13"/>
    <mergeCell ref="C14:E14"/>
    <mergeCell ref="C15:E15"/>
    <mergeCell ref="C16:E16"/>
    <mergeCell ref="A1:H5"/>
    <mergeCell ref="B9:G9"/>
    <mergeCell ref="B6:G6"/>
    <mergeCell ref="B7:G7"/>
    <mergeCell ref="C12:E12"/>
  </mergeCells>
  <hyperlinks>
    <hyperlink ref="B7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telaeris</dc:creator>
  <cp:lastModifiedBy>telaeris</cp:lastModifiedBy>
  <dcterms:created xsi:type="dcterms:W3CDTF">2011-09-21T17:14:00Z</dcterms:created>
  <dcterms:modified xsi:type="dcterms:W3CDTF">2011-09-22T09:17:43Z</dcterms:modified>
</cp:coreProperties>
</file>